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F233" s="1"/>
  <c r="B214"/>
  <c r="A214"/>
  <c r="L213"/>
  <c r="J213"/>
  <c r="I213"/>
  <c r="H213"/>
  <c r="G213"/>
  <c r="F213"/>
  <c r="B204"/>
  <c r="A204"/>
  <c r="L203"/>
  <c r="L214" s="1"/>
  <c r="J203"/>
  <c r="J214" s="1"/>
  <c r="I203"/>
  <c r="I214" s="1"/>
  <c r="H203"/>
  <c r="H214" s="1"/>
  <c r="G203"/>
  <c r="G214" s="1"/>
  <c r="F203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J100" s="1"/>
  <c r="I89"/>
  <c r="H89"/>
  <c r="H100" s="1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H43" s="1"/>
  <c r="G32"/>
  <c r="F32"/>
  <c r="B24"/>
  <c r="A24"/>
  <c r="L23"/>
  <c r="J23"/>
  <c r="I23"/>
  <c r="H23"/>
  <c r="G23"/>
  <c r="F23"/>
  <c r="B14"/>
  <c r="A14"/>
  <c r="L13"/>
  <c r="J13"/>
  <c r="I13"/>
  <c r="H13"/>
  <c r="H24" s="1"/>
  <c r="G13"/>
  <c r="F13"/>
  <c r="G233" l="1"/>
  <c r="F195"/>
  <c r="G176"/>
  <c r="L119"/>
  <c r="I119"/>
  <c r="G119"/>
  <c r="I100"/>
  <c r="F100"/>
  <c r="G81"/>
  <c r="I81"/>
  <c r="J81"/>
  <c r="L81"/>
  <c r="F81"/>
  <c r="J62"/>
  <c r="H62"/>
  <c r="L62"/>
  <c r="L43"/>
  <c r="J43"/>
  <c r="F214"/>
  <c r="J176"/>
  <c r="G157"/>
  <c r="F157"/>
  <c r="L157"/>
  <c r="F119"/>
  <c r="J119"/>
  <c r="G100"/>
  <c r="L100"/>
  <c r="H81"/>
  <c r="G62"/>
  <c r="F62"/>
  <c r="I62"/>
  <c r="I43"/>
  <c r="G43"/>
  <c r="F43"/>
  <c r="I24"/>
  <c r="G24"/>
  <c r="L24"/>
  <c r="J24"/>
  <c r="F24"/>
  <c r="H234" l="1"/>
  <c r="L234"/>
  <c r="J234"/>
  <c r="I234"/>
  <c r="G234"/>
  <c r="F234"/>
</calcChain>
</file>

<file path=xl/sharedStrings.xml><?xml version="1.0" encoding="utf-8"?>
<sst xmlns="http://schemas.openxmlformats.org/spreadsheetml/2006/main" count="365" uniqueCount="109">
  <si>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</si>
  <si>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</si>
  <si>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</si>
  <si>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</si>
  <si>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</si>
  <si>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</si>
  <si>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</si>
  <si>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</si>
  <si>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</si>
  <si>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</si>
  <si>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</si>
  <si>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</si>
  <si>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</si>
  <si>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</si>
  <si>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</si>
  <si>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</si>
  <si>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</si>
  <si>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</si>
  <si>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</si>
  <si>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</si>
  <si>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</si>
  <si>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</si>
  <si>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</si>
  <si>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</si>
  <si>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</si>
  <si>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</si>
  <si>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</si>
  <si>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</si>
  <si>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</si>
  <si>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</si>
  <si>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</si>
  <si>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</si>
  <si>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</si>
  <si>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</si>
  <si>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</si>
  <si>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</si>
  <si>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</si>
  <si>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</si>
  <si>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</si>
  <si>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Красненская ОШ</t>
  </si>
  <si>
    <t>Директор</t>
  </si>
  <si>
    <t>Шинкеева З.В.</t>
  </si>
  <si>
    <t>Помидор (нарезка)</t>
  </si>
  <si>
    <t>Компот из смородины</t>
  </si>
  <si>
    <t>54-1 з</t>
  </si>
  <si>
    <t>54-7 хн</t>
  </si>
  <si>
    <t>Фрикаделька в соусе белом</t>
  </si>
  <si>
    <t>54-29 м</t>
  </si>
  <si>
    <t>Рис отварной</t>
  </si>
  <si>
    <t>54-6 г</t>
  </si>
  <si>
    <t>Пром.</t>
  </si>
  <si>
    <t>Огурец в нарезке</t>
  </si>
  <si>
    <t>54-2 з</t>
  </si>
  <si>
    <t>Рыба в томатном соусе</t>
  </si>
  <si>
    <t>54-11 р</t>
  </si>
  <si>
    <t>Каша гречневая</t>
  </si>
  <si>
    <t>54-4 г</t>
  </si>
  <si>
    <t>Кисель из смородины</t>
  </si>
  <si>
    <t>54-23 хн</t>
  </si>
  <si>
    <t>54-21 м</t>
  </si>
  <si>
    <t>Макароны отварные</t>
  </si>
  <si>
    <t>54-1 г</t>
  </si>
  <si>
    <t>Компот из кураги</t>
  </si>
  <si>
    <t>54-2 хн</t>
  </si>
  <si>
    <t>Плов</t>
  </si>
  <si>
    <t>54-12 м</t>
  </si>
  <si>
    <t>Чай с молоком и сахаром</t>
  </si>
  <si>
    <t>54-4 гн</t>
  </si>
  <si>
    <t>Салат из капусты с овощами</t>
  </si>
  <si>
    <t>54-10 з</t>
  </si>
  <si>
    <t>Картофельное пюре</t>
  </si>
  <si>
    <t>54-11 г</t>
  </si>
  <si>
    <t>Тефтели из говядины в соусе сметанном</t>
  </si>
  <si>
    <t>54-80 м</t>
  </si>
  <si>
    <t>54-20 хн</t>
  </si>
  <si>
    <t>Гуляш из говядины</t>
  </si>
  <si>
    <t>54-2 м</t>
  </si>
  <si>
    <t>Чай со смородиной и сахаром</t>
  </si>
  <si>
    <t>54-6 гн</t>
  </si>
  <si>
    <t xml:space="preserve">Салат из свежих помидор с огурцом </t>
  </si>
  <si>
    <t>54-5з</t>
  </si>
  <si>
    <t>Котлета в красном соусе</t>
  </si>
  <si>
    <t>54-5 м</t>
  </si>
  <si>
    <t>Чай с лимоном и сахаром</t>
  </si>
  <si>
    <t>54-3 гн</t>
  </si>
  <si>
    <t>54-16 м</t>
  </si>
  <si>
    <t>Рис отварной с овощами</t>
  </si>
  <si>
    <t>54-26 г</t>
  </si>
  <si>
    <t>Рыба тушеная в томатном соусе</t>
  </si>
  <si>
    <t>Кисель из ягодного концентрата</t>
  </si>
  <si>
    <t>54-2 соус</t>
  </si>
  <si>
    <t>Чай с сахаром</t>
  </si>
  <si>
    <t>54-2 гн</t>
  </si>
  <si>
    <t>Капуста тушеная с мясом</t>
  </si>
  <si>
    <t>54-10 м</t>
  </si>
  <si>
    <t>Компот из сухофруктов</t>
  </si>
  <si>
    <t>Курица отварнаяв белом соусе</t>
  </si>
  <si>
    <t>Тефтели из говядины с рисом и соусом</t>
  </si>
  <si>
    <t>Хлеб пшеничный</t>
  </si>
  <si>
    <t xml:space="preserve">Яблоко </t>
  </si>
  <si>
    <t>сладкое</t>
  </si>
  <si>
    <t>Сдоба "Сахарная"</t>
  </si>
  <si>
    <t>Хлеб ржаной</t>
  </si>
  <si>
    <t>Мандарин</t>
  </si>
  <si>
    <t>Винегрет</t>
  </si>
  <si>
    <t>54-16 з</t>
  </si>
  <si>
    <t>Огурец нарезка</t>
  </si>
  <si>
    <t>Котлета в соусе белом основном</t>
  </si>
  <si>
    <t>Яблоко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</si>
</sst>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zoomScale="110" zoomScaleNormal="110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M195" sqref="M19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70</v>
      </c>
      <c r="G14" s="43">
        <v>15</v>
      </c>
      <c r="H14" s="43">
        <v>0</v>
      </c>
      <c r="I14" s="43">
        <v>15</v>
      </c>
      <c r="J14" s="43">
        <v>12.8</v>
      </c>
      <c r="K14" s="44" t="s">
        <v>44</v>
      </c>
      <c r="L14" s="43">
        <v>15</v>
      </c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25</v>
      </c>
      <c r="H16" s="43">
        <v>22</v>
      </c>
      <c r="I16" s="43">
        <v>12</v>
      </c>
      <c r="J16" s="43">
        <v>338.9</v>
      </c>
      <c r="K16" s="44" t="s">
        <v>47</v>
      </c>
      <c r="L16" s="43">
        <v>30</v>
      </c>
    </row>
    <row r="17" spans="1:12" ht="15">
      <c r="A17" s="23"/>
      <c r="B17" s="15"/>
      <c r="C17" s="11"/>
      <c r="D17" s="7" t="s">
        <v>29</v>
      </c>
      <c r="E17" s="42" t="s">
        <v>48</v>
      </c>
      <c r="F17" s="43">
        <v>230</v>
      </c>
      <c r="G17" s="43">
        <v>4</v>
      </c>
      <c r="H17" s="43">
        <v>5</v>
      </c>
      <c r="I17" s="43">
        <v>36</v>
      </c>
      <c r="J17" s="43">
        <v>211</v>
      </c>
      <c r="K17" s="44" t="s">
        <v>49</v>
      </c>
      <c r="L17" s="43">
        <v>20</v>
      </c>
    </row>
    <row r="18" spans="1:12" ht="1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</v>
      </c>
      <c r="H18" s="43">
        <v>0</v>
      </c>
      <c r="I18" s="43">
        <v>20</v>
      </c>
      <c r="J18" s="43">
        <v>35.5</v>
      </c>
      <c r="K18" s="44" t="s">
        <v>45</v>
      </c>
      <c r="L18" s="43">
        <v>12</v>
      </c>
    </row>
    <row r="19" spans="1:12" ht="15">
      <c r="A19" s="23"/>
      <c r="B19" s="15"/>
      <c r="C19" s="11"/>
      <c r="D19" s="7" t="s">
        <v>31</v>
      </c>
      <c r="E19" s="42" t="s">
        <v>98</v>
      </c>
      <c r="F19" s="43">
        <v>50</v>
      </c>
      <c r="G19" s="43">
        <v>4</v>
      </c>
      <c r="H19" s="43">
        <v>4</v>
      </c>
      <c r="I19" s="43">
        <v>24</v>
      </c>
      <c r="J19" s="43">
        <v>117</v>
      </c>
      <c r="K19" s="44" t="s">
        <v>50</v>
      </c>
      <c r="L19" s="43">
        <v>5</v>
      </c>
    </row>
    <row r="20" spans="1:12" ht="15">
      <c r="A20" s="23"/>
      <c r="B20" s="15"/>
      <c r="C20" s="11"/>
      <c r="D20" s="7" t="s">
        <v>32</v>
      </c>
      <c r="E20" s="42" t="s">
        <v>102</v>
      </c>
      <c r="F20" s="43">
        <v>50</v>
      </c>
      <c r="G20" s="43">
        <v>4</v>
      </c>
      <c r="H20" s="43">
        <v>7</v>
      </c>
      <c r="I20" s="43">
        <v>28</v>
      </c>
      <c r="J20" s="43">
        <v>85</v>
      </c>
      <c r="K20" s="44" t="s">
        <v>50</v>
      </c>
      <c r="L20" s="43">
        <v>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53</v>
      </c>
      <c r="H23" s="19">
        <f t="shared" si="2"/>
        <v>38</v>
      </c>
      <c r="I23" s="19">
        <f t="shared" si="2"/>
        <v>135</v>
      </c>
      <c r="J23" s="19">
        <f t="shared" si="2"/>
        <v>800.2</v>
      </c>
      <c r="K23" s="25"/>
      <c r="L23" s="19">
        <f t="shared" ref="L23" si="3">SUM(L14:L22)</f>
        <v>87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53</v>
      </c>
      <c r="H24" s="32">
        <f t="shared" si="4"/>
        <v>38</v>
      </c>
      <c r="I24" s="32">
        <f t="shared" si="4"/>
        <v>135</v>
      </c>
      <c r="J24" s="32">
        <f t="shared" si="4"/>
        <v>800.2</v>
      </c>
      <c r="K24" s="32"/>
      <c r="L24" s="32">
        <f t="shared" ref="L24" si="5">L13+L23</f>
        <v>87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70</v>
      </c>
      <c r="G33" s="43">
        <v>0</v>
      </c>
      <c r="H33" s="43">
        <v>0</v>
      </c>
      <c r="I33" s="43">
        <v>15</v>
      </c>
      <c r="J33" s="43">
        <v>9</v>
      </c>
      <c r="K33" s="44" t="s">
        <v>52</v>
      </c>
      <c r="L33" s="43">
        <v>8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53</v>
      </c>
      <c r="F35" s="43">
        <v>100</v>
      </c>
      <c r="G35" s="43">
        <v>24</v>
      </c>
      <c r="H35" s="43">
        <v>13</v>
      </c>
      <c r="I35" s="43">
        <v>11</v>
      </c>
      <c r="J35" s="43">
        <v>250</v>
      </c>
      <c r="K35" s="44" t="s">
        <v>54</v>
      </c>
      <c r="L35" s="43">
        <v>31</v>
      </c>
    </row>
    <row r="36" spans="1:12" ht="15">
      <c r="A36" s="14"/>
      <c r="B36" s="15"/>
      <c r="C36" s="11"/>
      <c r="D36" s="7" t="s">
        <v>29</v>
      </c>
      <c r="E36" s="42" t="s">
        <v>55</v>
      </c>
      <c r="F36" s="43">
        <v>230</v>
      </c>
      <c r="G36" s="43">
        <v>9</v>
      </c>
      <c r="H36" s="43">
        <v>7</v>
      </c>
      <c r="I36" s="43">
        <v>41</v>
      </c>
      <c r="J36" s="43">
        <v>265</v>
      </c>
      <c r="K36" s="44" t="s">
        <v>56</v>
      </c>
      <c r="L36" s="43">
        <v>22</v>
      </c>
    </row>
    <row r="37" spans="1:12" ht="1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0</v>
      </c>
      <c r="J37" s="43">
        <v>51</v>
      </c>
      <c r="K37" s="44" t="s">
        <v>58</v>
      </c>
      <c r="L37" s="43">
        <v>12</v>
      </c>
    </row>
    <row r="38" spans="1:12" ht="15">
      <c r="A38" s="14"/>
      <c r="B38" s="15"/>
      <c r="C38" s="11"/>
      <c r="D38" s="7" t="s">
        <v>31</v>
      </c>
      <c r="E38" s="42" t="s">
        <v>98</v>
      </c>
      <c r="F38" s="43">
        <v>50</v>
      </c>
      <c r="G38" s="43">
        <v>4</v>
      </c>
      <c r="H38" s="43">
        <v>1</v>
      </c>
      <c r="I38" s="43">
        <v>24</v>
      </c>
      <c r="J38" s="43">
        <v>117</v>
      </c>
      <c r="K38" s="44" t="s">
        <v>50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102</v>
      </c>
      <c r="F39" s="43">
        <v>50</v>
      </c>
      <c r="G39" s="43">
        <v>4</v>
      </c>
      <c r="H39" s="43">
        <v>7</v>
      </c>
      <c r="I39" s="43">
        <v>28</v>
      </c>
      <c r="J39" s="43">
        <v>85</v>
      </c>
      <c r="K39" s="44" t="s">
        <v>50</v>
      </c>
      <c r="L39" s="43">
        <v>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41</v>
      </c>
      <c r="H42" s="19">
        <f t="shared" ref="H42" si="11">SUM(H33:H41)</f>
        <v>28</v>
      </c>
      <c r="I42" s="19">
        <f t="shared" ref="I42" si="12">SUM(I33:I41)</f>
        <v>119</v>
      </c>
      <c r="J42" s="19">
        <f t="shared" ref="J42:L42" si="13">SUM(J33:J41)</f>
        <v>777</v>
      </c>
      <c r="K42" s="25"/>
      <c r="L42" s="19">
        <f t="shared" si="13"/>
        <v>83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41</v>
      </c>
      <c r="H43" s="32">
        <f t="shared" ref="H43" si="15">H32+H42</f>
        <v>28</v>
      </c>
      <c r="I43" s="32">
        <f t="shared" ref="I43" si="16">I32+I42</f>
        <v>119</v>
      </c>
      <c r="J43" s="32">
        <f t="shared" ref="J43:L43" si="17">J32+J42</f>
        <v>777</v>
      </c>
      <c r="K43" s="32"/>
      <c r="L43" s="32">
        <f t="shared" si="17"/>
        <v>83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96</v>
      </c>
      <c r="F54" s="43">
        <v>100</v>
      </c>
      <c r="G54" s="43">
        <v>58</v>
      </c>
      <c r="H54" s="43">
        <v>4</v>
      </c>
      <c r="I54" s="43">
        <v>2</v>
      </c>
      <c r="J54" s="43">
        <v>171</v>
      </c>
      <c r="K54" s="44" t="s">
        <v>59</v>
      </c>
      <c r="L54" s="43">
        <v>20</v>
      </c>
    </row>
    <row r="55" spans="1:12" ht="15">
      <c r="A55" s="23"/>
      <c r="B55" s="15"/>
      <c r="C55" s="11"/>
      <c r="D55" s="7" t="s">
        <v>29</v>
      </c>
      <c r="E55" s="42" t="s">
        <v>60</v>
      </c>
      <c r="F55" s="43">
        <v>230</v>
      </c>
      <c r="G55" s="43">
        <v>5</v>
      </c>
      <c r="H55" s="43">
        <v>5</v>
      </c>
      <c r="I55" s="43">
        <v>33</v>
      </c>
      <c r="J55" s="43">
        <v>240</v>
      </c>
      <c r="K55" s="44" t="s">
        <v>61</v>
      </c>
      <c r="L55" s="43">
        <v>25</v>
      </c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1</v>
      </c>
      <c r="H56" s="43">
        <v>0</v>
      </c>
      <c r="I56" s="43">
        <v>16</v>
      </c>
      <c r="J56" s="43">
        <v>67</v>
      </c>
      <c r="K56" s="44" t="s">
        <v>63</v>
      </c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98</v>
      </c>
      <c r="F57" s="43">
        <v>50</v>
      </c>
      <c r="G57" s="43">
        <v>4</v>
      </c>
      <c r="H57" s="43">
        <v>1</v>
      </c>
      <c r="I57" s="43">
        <v>24</v>
      </c>
      <c r="J57" s="43">
        <v>101</v>
      </c>
      <c r="K57" s="44" t="s">
        <v>50</v>
      </c>
      <c r="L57" s="43">
        <v>5</v>
      </c>
    </row>
    <row r="58" spans="1:12" ht="15">
      <c r="A58" s="23"/>
      <c r="B58" s="15"/>
      <c r="C58" s="11"/>
      <c r="D58" s="7" t="s">
        <v>32</v>
      </c>
      <c r="E58" s="42" t="s">
        <v>102</v>
      </c>
      <c r="F58" s="43">
        <v>50</v>
      </c>
      <c r="G58" s="43">
        <v>4</v>
      </c>
      <c r="H58" s="43">
        <v>7</v>
      </c>
      <c r="I58" s="43">
        <v>28</v>
      </c>
      <c r="J58" s="43">
        <v>85</v>
      </c>
      <c r="K58" s="44" t="s">
        <v>50</v>
      </c>
      <c r="L58" s="43">
        <v>5</v>
      </c>
    </row>
    <row r="59" spans="1:12" ht="15">
      <c r="A59" s="23"/>
      <c r="B59" s="15"/>
      <c r="C59" s="11"/>
      <c r="D59" s="6" t="s">
        <v>24</v>
      </c>
      <c r="E59" s="42" t="s">
        <v>99</v>
      </c>
      <c r="F59" s="43">
        <v>100</v>
      </c>
      <c r="G59" s="43">
        <v>0</v>
      </c>
      <c r="H59" s="43">
        <v>0</v>
      </c>
      <c r="I59" s="43">
        <v>9</v>
      </c>
      <c r="J59" s="43">
        <v>44</v>
      </c>
      <c r="K59" s="44">
        <v>59</v>
      </c>
      <c r="L59" s="43">
        <v>18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72</v>
      </c>
      <c r="H61" s="19">
        <f t="shared" ref="H61" si="23">SUM(H52:H60)</f>
        <v>17</v>
      </c>
      <c r="I61" s="19">
        <f t="shared" ref="I61" si="24">SUM(I52:I60)</f>
        <v>112</v>
      </c>
      <c r="J61" s="19">
        <f t="shared" ref="J61:L61" si="25">SUM(J52:J60)</f>
        <v>708</v>
      </c>
      <c r="K61" s="25"/>
      <c r="L61" s="19">
        <f t="shared" si="25"/>
        <v>83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730</v>
      </c>
      <c r="G62" s="32">
        <f t="shared" ref="G62" si="26">G51+G61</f>
        <v>72</v>
      </c>
      <c r="H62" s="32">
        <f t="shared" ref="H62" si="27">H51+H61</f>
        <v>17</v>
      </c>
      <c r="I62" s="32">
        <f t="shared" ref="I62" si="28">I51+I61</f>
        <v>112</v>
      </c>
      <c r="J62" s="32">
        <f t="shared" ref="J62:L62" si="29">J51+J61</f>
        <v>708</v>
      </c>
      <c r="K62" s="32"/>
      <c r="L62" s="32">
        <f t="shared" si="29"/>
        <v>83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51</v>
      </c>
      <c r="F71" s="43">
        <v>70</v>
      </c>
      <c r="G71" s="43">
        <v>1</v>
      </c>
      <c r="H71" s="43">
        <v>0</v>
      </c>
      <c r="I71" s="43">
        <v>2</v>
      </c>
      <c r="J71" s="43">
        <v>11</v>
      </c>
      <c r="K71" s="44" t="s">
        <v>52</v>
      </c>
      <c r="L71" s="43">
        <v>8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64</v>
      </c>
      <c r="F73" s="43">
        <v>230</v>
      </c>
      <c r="G73" s="43">
        <v>21</v>
      </c>
      <c r="H73" s="43">
        <v>12</v>
      </c>
      <c r="I73" s="43">
        <v>40</v>
      </c>
      <c r="J73" s="43">
        <v>472</v>
      </c>
      <c r="K73" s="44" t="s">
        <v>65</v>
      </c>
      <c r="L73" s="43">
        <v>40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2</v>
      </c>
      <c r="H75" s="43">
        <v>1</v>
      </c>
      <c r="I75" s="43">
        <v>9</v>
      </c>
      <c r="J75" s="43">
        <v>51</v>
      </c>
      <c r="K75" s="44" t="s">
        <v>67</v>
      </c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98</v>
      </c>
      <c r="F76" s="43">
        <v>50</v>
      </c>
      <c r="G76" s="43">
        <v>3</v>
      </c>
      <c r="H76" s="43">
        <v>1</v>
      </c>
      <c r="I76" s="43">
        <v>17</v>
      </c>
      <c r="J76" s="43">
        <v>117</v>
      </c>
      <c r="K76" s="44" t="s">
        <v>50</v>
      </c>
      <c r="L76" s="43">
        <v>5</v>
      </c>
    </row>
    <row r="77" spans="1:12" ht="15">
      <c r="A77" s="23"/>
      <c r="B77" s="15"/>
      <c r="C77" s="11"/>
      <c r="D77" s="7" t="s">
        <v>32</v>
      </c>
      <c r="E77" s="42" t="s">
        <v>102</v>
      </c>
      <c r="F77" s="43">
        <v>50</v>
      </c>
      <c r="G77" s="43">
        <v>4</v>
      </c>
      <c r="H77" s="43">
        <v>7</v>
      </c>
      <c r="I77" s="43">
        <v>28</v>
      </c>
      <c r="J77" s="43">
        <v>85</v>
      </c>
      <c r="K77" s="44" t="s">
        <v>50</v>
      </c>
      <c r="L77" s="43">
        <v>7</v>
      </c>
    </row>
    <row r="78" spans="1:12" ht="15">
      <c r="A78" s="23"/>
      <c r="B78" s="15"/>
      <c r="C78" s="11"/>
      <c r="D78" s="6" t="s">
        <v>100</v>
      </c>
      <c r="E78" s="42" t="s">
        <v>101</v>
      </c>
      <c r="F78" s="43">
        <v>100</v>
      </c>
      <c r="G78" s="43">
        <v>8</v>
      </c>
      <c r="H78" s="43">
        <v>6.4</v>
      </c>
      <c r="I78" s="43">
        <v>56.6</v>
      </c>
      <c r="J78" s="43">
        <v>316</v>
      </c>
      <c r="K78" s="44" t="s">
        <v>50</v>
      </c>
      <c r="L78" s="43">
        <v>20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39</v>
      </c>
      <c r="H80" s="19">
        <f t="shared" ref="H80" si="35">SUM(H71:H79)</f>
        <v>27.4</v>
      </c>
      <c r="I80" s="19">
        <f t="shared" ref="I80" si="36">SUM(I71:I79)</f>
        <v>152.6</v>
      </c>
      <c r="J80" s="19">
        <f t="shared" ref="J80:L80" si="37">SUM(J71:J79)</f>
        <v>1052</v>
      </c>
      <c r="K80" s="25"/>
      <c r="L80" s="19">
        <f t="shared" si="37"/>
        <v>90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8">G70+G80</f>
        <v>39</v>
      </c>
      <c r="H81" s="32">
        <f t="shared" ref="H81" si="39">H70+H80</f>
        <v>27.4</v>
      </c>
      <c r="I81" s="32">
        <f t="shared" ref="I81" si="40">I70+I80</f>
        <v>152.6</v>
      </c>
      <c r="J81" s="32">
        <f t="shared" ref="J81:L81" si="41">J70+J80</f>
        <v>1052</v>
      </c>
      <c r="K81" s="32"/>
      <c r="L81" s="32">
        <f t="shared" si="41"/>
        <v>90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100</v>
      </c>
      <c r="G90" s="43">
        <v>2</v>
      </c>
      <c r="H90" s="43">
        <v>5</v>
      </c>
      <c r="I90" s="43">
        <v>2</v>
      </c>
      <c r="J90" s="43">
        <v>67</v>
      </c>
      <c r="K90" s="44" t="s">
        <v>69</v>
      </c>
      <c r="L90" s="43">
        <v>15</v>
      </c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72</v>
      </c>
      <c r="F92" s="43">
        <v>100</v>
      </c>
      <c r="G92" s="43">
        <v>22</v>
      </c>
      <c r="H92" s="43">
        <v>18</v>
      </c>
      <c r="I92" s="43">
        <v>13</v>
      </c>
      <c r="J92" s="43">
        <v>302</v>
      </c>
      <c r="K92" s="44" t="s">
        <v>73</v>
      </c>
      <c r="L92" s="43">
        <v>20</v>
      </c>
    </row>
    <row r="93" spans="1:12" ht="15">
      <c r="A93" s="23"/>
      <c r="B93" s="15"/>
      <c r="C93" s="11"/>
      <c r="D93" s="7" t="s">
        <v>29</v>
      </c>
      <c r="E93" s="42" t="s">
        <v>70</v>
      </c>
      <c r="F93" s="43">
        <v>230</v>
      </c>
      <c r="G93" s="43">
        <v>4</v>
      </c>
      <c r="H93" s="43">
        <v>6</v>
      </c>
      <c r="I93" s="43">
        <v>24</v>
      </c>
      <c r="J93" s="43">
        <v>167</v>
      </c>
      <c r="K93" s="44" t="s">
        <v>71</v>
      </c>
      <c r="L93" s="43">
        <v>20</v>
      </c>
    </row>
    <row r="94" spans="1:12" ht="1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</v>
      </c>
      <c r="H94" s="43">
        <v>0</v>
      </c>
      <c r="I94" s="43">
        <v>14</v>
      </c>
      <c r="J94" s="43">
        <v>60</v>
      </c>
      <c r="K94" s="44" t="s">
        <v>74</v>
      </c>
      <c r="L94" s="43">
        <v>13</v>
      </c>
    </row>
    <row r="95" spans="1:12" ht="15">
      <c r="A95" s="23"/>
      <c r="B95" s="15"/>
      <c r="C95" s="11"/>
      <c r="D95" s="7" t="s">
        <v>31</v>
      </c>
      <c r="E95" s="42" t="s">
        <v>98</v>
      </c>
      <c r="F95" s="43">
        <v>50</v>
      </c>
      <c r="G95" s="43">
        <v>3</v>
      </c>
      <c r="H95" s="43">
        <v>1</v>
      </c>
      <c r="I95" s="43">
        <v>17</v>
      </c>
      <c r="J95" s="43">
        <v>117</v>
      </c>
      <c r="K95" s="44" t="s">
        <v>50</v>
      </c>
      <c r="L95" s="43">
        <v>6</v>
      </c>
    </row>
    <row r="96" spans="1:12" ht="15">
      <c r="A96" s="23"/>
      <c r="B96" s="15"/>
      <c r="C96" s="11"/>
      <c r="D96" s="7" t="s">
        <v>32</v>
      </c>
      <c r="E96" s="42" t="s">
        <v>102</v>
      </c>
      <c r="F96" s="43">
        <v>50</v>
      </c>
      <c r="G96" s="43">
        <v>4</v>
      </c>
      <c r="H96" s="43">
        <v>7</v>
      </c>
      <c r="I96" s="43">
        <v>28</v>
      </c>
      <c r="J96" s="43">
        <v>85</v>
      </c>
      <c r="K96" s="44" t="s">
        <v>50</v>
      </c>
      <c r="L96" s="43">
        <v>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35</v>
      </c>
      <c r="H99" s="19">
        <f t="shared" ref="H99" si="47">SUM(H90:H98)</f>
        <v>37</v>
      </c>
      <c r="I99" s="19">
        <f t="shared" ref="I99" si="48">SUM(I90:I98)</f>
        <v>98</v>
      </c>
      <c r="J99" s="19">
        <f t="shared" ref="J99:L99" si="49">SUM(J90:J98)</f>
        <v>798</v>
      </c>
      <c r="K99" s="25"/>
      <c r="L99" s="19">
        <f t="shared" si="49"/>
        <v>79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730</v>
      </c>
      <c r="G100" s="32">
        <f t="shared" ref="G100" si="50">G89+G99</f>
        <v>35</v>
      </c>
      <c r="H100" s="32">
        <f t="shared" ref="H100" si="51">H89+H99</f>
        <v>37</v>
      </c>
      <c r="I100" s="32">
        <f t="shared" ref="I100" si="52">I89+I99</f>
        <v>98</v>
      </c>
      <c r="J100" s="32">
        <f t="shared" ref="J100:L100" si="53">J89+J99</f>
        <v>798</v>
      </c>
      <c r="K100" s="32"/>
      <c r="L100" s="32">
        <f t="shared" si="53"/>
        <v>79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51</v>
      </c>
      <c r="F109" s="43">
        <v>70</v>
      </c>
      <c r="G109" s="43">
        <v>1</v>
      </c>
      <c r="H109" s="43">
        <v>0</v>
      </c>
      <c r="I109" s="43">
        <v>2</v>
      </c>
      <c r="J109" s="43">
        <v>11</v>
      </c>
      <c r="K109" s="44" t="s">
        <v>52</v>
      </c>
      <c r="L109" s="43">
        <v>8</v>
      </c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75</v>
      </c>
      <c r="F111" s="43">
        <v>100</v>
      </c>
      <c r="G111" s="43">
        <v>25</v>
      </c>
      <c r="H111" s="43">
        <v>25</v>
      </c>
      <c r="I111" s="43">
        <v>6</v>
      </c>
      <c r="J111" s="43">
        <v>348</v>
      </c>
      <c r="K111" s="44" t="s">
        <v>76</v>
      </c>
      <c r="L111" s="43">
        <v>20</v>
      </c>
    </row>
    <row r="112" spans="1:12" ht="15">
      <c r="A112" s="23"/>
      <c r="B112" s="15"/>
      <c r="C112" s="11"/>
      <c r="D112" s="7" t="s">
        <v>29</v>
      </c>
      <c r="E112" s="42" t="s">
        <v>55</v>
      </c>
      <c r="F112" s="43">
        <v>230</v>
      </c>
      <c r="G112" s="43">
        <v>14</v>
      </c>
      <c r="H112" s="43">
        <v>11</v>
      </c>
      <c r="I112" s="43">
        <v>60</v>
      </c>
      <c r="J112" s="43">
        <v>390</v>
      </c>
      <c r="K112" s="44" t="s">
        <v>56</v>
      </c>
      <c r="L112" s="43">
        <v>20</v>
      </c>
    </row>
    <row r="113" spans="1:12" ht="15">
      <c r="A113" s="23"/>
      <c r="B113" s="15"/>
      <c r="C113" s="11"/>
      <c r="D113" s="7" t="s">
        <v>30</v>
      </c>
      <c r="E113" s="42" t="s">
        <v>77</v>
      </c>
      <c r="F113" s="43">
        <v>200</v>
      </c>
      <c r="G113" s="43">
        <v>0</v>
      </c>
      <c r="H113" s="43">
        <v>0</v>
      </c>
      <c r="I113" s="43">
        <v>7</v>
      </c>
      <c r="J113" s="43">
        <v>31</v>
      </c>
      <c r="K113" s="44" t="s">
        <v>78</v>
      </c>
      <c r="L113" s="43">
        <v>12</v>
      </c>
    </row>
    <row r="114" spans="1:12" ht="15">
      <c r="A114" s="23"/>
      <c r="B114" s="15"/>
      <c r="C114" s="11"/>
      <c r="D114" s="7" t="s">
        <v>31</v>
      </c>
      <c r="E114" s="42" t="s">
        <v>98</v>
      </c>
      <c r="F114" s="43">
        <v>50</v>
      </c>
      <c r="G114" s="43">
        <v>3</v>
      </c>
      <c r="H114" s="43">
        <v>1</v>
      </c>
      <c r="I114" s="43">
        <v>17</v>
      </c>
      <c r="J114" s="43">
        <v>117</v>
      </c>
      <c r="K114" s="44" t="s">
        <v>50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 t="s">
        <v>102</v>
      </c>
      <c r="F115" s="43">
        <v>50</v>
      </c>
      <c r="G115" s="43">
        <v>4</v>
      </c>
      <c r="H115" s="43">
        <v>7</v>
      </c>
      <c r="I115" s="43">
        <v>28</v>
      </c>
      <c r="J115" s="43">
        <v>85</v>
      </c>
      <c r="K115" s="44" t="s">
        <v>50</v>
      </c>
      <c r="L115" s="43">
        <v>7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47</v>
      </c>
      <c r="H118" s="19">
        <f t="shared" si="56"/>
        <v>44</v>
      </c>
      <c r="I118" s="19">
        <f t="shared" si="56"/>
        <v>120</v>
      </c>
      <c r="J118" s="19">
        <f t="shared" si="56"/>
        <v>982</v>
      </c>
      <c r="K118" s="25"/>
      <c r="L118" s="19">
        <f t="shared" ref="L118" si="57">SUM(L109:L117)</f>
        <v>72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700</v>
      </c>
      <c r="G119" s="32">
        <f t="shared" ref="G119:J119" si="58">G108+G118</f>
        <v>47</v>
      </c>
      <c r="H119" s="32">
        <f t="shared" si="58"/>
        <v>44</v>
      </c>
      <c r="I119" s="32">
        <f t="shared" si="58"/>
        <v>120</v>
      </c>
      <c r="J119" s="32">
        <f t="shared" si="58"/>
        <v>982</v>
      </c>
      <c r="K119" s="32"/>
      <c r="L119" s="32">
        <f t="shared" ref="L119" si="59">L108+L118</f>
        <v>72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79</v>
      </c>
      <c r="F128" s="43">
        <v>100</v>
      </c>
      <c r="G128" s="43">
        <v>1</v>
      </c>
      <c r="H128" s="43">
        <v>4</v>
      </c>
      <c r="I128" s="43">
        <v>5</v>
      </c>
      <c r="J128" s="43">
        <v>50</v>
      </c>
      <c r="K128" s="44" t="s">
        <v>80</v>
      </c>
      <c r="L128" s="43">
        <v>15</v>
      </c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64</v>
      </c>
      <c r="F130" s="43">
        <v>230</v>
      </c>
      <c r="G130" s="43">
        <v>41</v>
      </c>
      <c r="H130" s="43">
        <v>12</v>
      </c>
      <c r="I130" s="43">
        <v>50</v>
      </c>
      <c r="J130" s="43">
        <v>472</v>
      </c>
      <c r="K130" s="44" t="s">
        <v>65</v>
      </c>
      <c r="L130" s="43">
        <v>35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</v>
      </c>
      <c r="H132" s="43">
        <v>0</v>
      </c>
      <c r="I132" s="43">
        <v>12</v>
      </c>
      <c r="J132" s="43">
        <v>51</v>
      </c>
      <c r="K132" s="44" t="s">
        <v>58</v>
      </c>
      <c r="L132" s="43">
        <v>10</v>
      </c>
    </row>
    <row r="133" spans="1:12" ht="15">
      <c r="A133" s="14"/>
      <c r="B133" s="15"/>
      <c r="C133" s="11"/>
      <c r="D133" s="7" t="s">
        <v>31</v>
      </c>
      <c r="E133" s="42" t="s">
        <v>98</v>
      </c>
      <c r="F133" s="43">
        <v>50</v>
      </c>
      <c r="G133" s="43">
        <v>3</v>
      </c>
      <c r="H133" s="43">
        <v>1</v>
      </c>
      <c r="I133" s="43">
        <v>17</v>
      </c>
      <c r="J133" s="43">
        <v>117</v>
      </c>
      <c r="K133" s="44" t="s">
        <v>50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 t="s">
        <v>102</v>
      </c>
      <c r="F134" s="43">
        <v>50</v>
      </c>
      <c r="G134" s="43">
        <v>4</v>
      </c>
      <c r="H134" s="43">
        <v>7</v>
      </c>
      <c r="I134" s="43">
        <v>28</v>
      </c>
      <c r="J134" s="43">
        <v>85</v>
      </c>
      <c r="K134" s="44" t="s">
        <v>50</v>
      </c>
      <c r="L134" s="43">
        <v>7</v>
      </c>
    </row>
    <row r="135" spans="1:12" ht="15">
      <c r="A135" s="14"/>
      <c r="B135" s="15"/>
      <c r="C135" s="11"/>
      <c r="D135" s="6" t="s">
        <v>24</v>
      </c>
      <c r="E135" s="42" t="s">
        <v>103</v>
      </c>
      <c r="F135" s="43">
        <v>100</v>
      </c>
      <c r="G135" s="43">
        <v>1</v>
      </c>
      <c r="H135" s="43">
        <v>0</v>
      </c>
      <c r="I135" s="43">
        <v>8</v>
      </c>
      <c r="J135" s="43">
        <v>28</v>
      </c>
      <c r="K135" s="44">
        <v>59</v>
      </c>
      <c r="L135" s="43">
        <v>18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2">SUM(G128:G136)</f>
        <v>50</v>
      </c>
      <c r="H137" s="19">
        <f t="shared" si="62"/>
        <v>24</v>
      </c>
      <c r="I137" s="19">
        <f t="shared" si="62"/>
        <v>120</v>
      </c>
      <c r="J137" s="19">
        <f t="shared" si="62"/>
        <v>803</v>
      </c>
      <c r="K137" s="25"/>
      <c r="L137" s="19">
        <f t="shared" ref="L137" si="63">SUM(L128:L136)</f>
        <v>90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730</v>
      </c>
      <c r="G138" s="32">
        <f t="shared" ref="G138" si="64">G127+G137</f>
        <v>50</v>
      </c>
      <c r="H138" s="32">
        <f t="shared" ref="H138" si="65">H127+H137</f>
        <v>24</v>
      </c>
      <c r="I138" s="32">
        <f t="shared" ref="I138" si="66">I127+I137</f>
        <v>120</v>
      </c>
      <c r="J138" s="32">
        <f t="shared" ref="J138:L138" si="67">J127+J137</f>
        <v>803</v>
      </c>
      <c r="K138" s="32"/>
      <c r="L138" s="32">
        <f t="shared" si="67"/>
        <v>90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68</v>
      </c>
      <c r="F147" s="43">
        <v>100</v>
      </c>
      <c r="G147" s="43">
        <v>2</v>
      </c>
      <c r="H147" s="43">
        <v>5</v>
      </c>
      <c r="I147" s="43">
        <v>2</v>
      </c>
      <c r="J147" s="43">
        <v>67</v>
      </c>
      <c r="K147" s="44" t="s">
        <v>69</v>
      </c>
      <c r="L147" s="43">
        <v>20</v>
      </c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81</v>
      </c>
      <c r="F149" s="43">
        <v>100</v>
      </c>
      <c r="G149" s="43">
        <v>35</v>
      </c>
      <c r="H149" s="43">
        <v>33</v>
      </c>
      <c r="I149" s="43">
        <v>31</v>
      </c>
      <c r="J149" s="43">
        <v>561</v>
      </c>
      <c r="K149" s="44" t="s">
        <v>82</v>
      </c>
      <c r="L149" s="43">
        <v>20</v>
      </c>
    </row>
    <row r="150" spans="1:12" ht="15">
      <c r="A150" s="23"/>
      <c r="B150" s="15"/>
      <c r="C150" s="11"/>
      <c r="D150" s="7" t="s">
        <v>29</v>
      </c>
      <c r="E150" s="42" t="s">
        <v>60</v>
      </c>
      <c r="F150" s="43">
        <v>230</v>
      </c>
      <c r="G150" s="43">
        <v>9</v>
      </c>
      <c r="H150" s="43">
        <v>8</v>
      </c>
      <c r="I150" s="43">
        <v>55</v>
      </c>
      <c r="J150" s="43">
        <v>328</v>
      </c>
      <c r="K150" s="44" t="s">
        <v>61</v>
      </c>
      <c r="L150" s="43">
        <v>20</v>
      </c>
    </row>
    <row r="151" spans="1:12" ht="1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0</v>
      </c>
      <c r="H151" s="43">
        <v>0</v>
      </c>
      <c r="I151" s="43">
        <v>7</v>
      </c>
      <c r="J151" s="43">
        <v>28</v>
      </c>
      <c r="K151" s="44" t="s">
        <v>84</v>
      </c>
      <c r="L151" s="43">
        <v>12</v>
      </c>
    </row>
    <row r="152" spans="1:12" ht="15">
      <c r="A152" s="23"/>
      <c r="B152" s="15"/>
      <c r="C152" s="11"/>
      <c r="D152" s="7" t="s">
        <v>31</v>
      </c>
      <c r="E152" s="42" t="s">
        <v>98</v>
      </c>
      <c r="F152" s="43">
        <v>50</v>
      </c>
      <c r="G152" s="43">
        <v>4</v>
      </c>
      <c r="H152" s="43">
        <v>0</v>
      </c>
      <c r="I152" s="43">
        <v>27</v>
      </c>
      <c r="J152" s="43">
        <v>117</v>
      </c>
      <c r="K152" s="44" t="s">
        <v>50</v>
      </c>
      <c r="L152" s="43">
        <v>5</v>
      </c>
    </row>
    <row r="153" spans="1:12" ht="15">
      <c r="A153" s="23"/>
      <c r="B153" s="15"/>
      <c r="C153" s="11"/>
      <c r="D153" s="7" t="s">
        <v>32</v>
      </c>
      <c r="E153" s="42" t="s">
        <v>102</v>
      </c>
      <c r="F153" s="43">
        <v>50</v>
      </c>
      <c r="G153" s="43">
        <v>3</v>
      </c>
      <c r="H153" s="43">
        <v>1</v>
      </c>
      <c r="I153" s="43">
        <v>17</v>
      </c>
      <c r="J153" s="43">
        <v>85</v>
      </c>
      <c r="K153" s="44" t="s">
        <v>50</v>
      </c>
      <c r="L153" s="43">
        <v>7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0">SUM(G147:G155)</f>
        <v>53</v>
      </c>
      <c r="H156" s="19">
        <f t="shared" si="70"/>
        <v>47</v>
      </c>
      <c r="I156" s="19">
        <f t="shared" si="70"/>
        <v>139</v>
      </c>
      <c r="J156" s="19">
        <f t="shared" si="70"/>
        <v>1186</v>
      </c>
      <c r="K156" s="25"/>
      <c r="L156" s="19">
        <f t="shared" ref="L156" si="71">SUM(L147:L155)</f>
        <v>84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730</v>
      </c>
      <c r="G157" s="32">
        <f t="shared" ref="G157" si="72">G146+G156</f>
        <v>53</v>
      </c>
      <c r="H157" s="32">
        <f t="shared" ref="H157" si="73">H146+H156</f>
        <v>47</v>
      </c>
      <c r="I157" s="32">
        <f t="shared" ref="I157" si="74">I146+I156</f>
        <v>139</v>
      </c>
      <c r="J157" s="32">
        <f t="shared" ref="J157:L157" si="75">J146+J156</f>
        <v>1186</v>
      </c>
      <c r="K157" s="32"/>
      <c r="L157" s="32">
        <f t="shared" si="75"/>
        <v>84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104</v>
      </c>
      <c r="F166" s="43">
        <v>100</v>
      </c>
      <c r="G166" s="43">
        <v>1</v>
      </c>
      <c r="H166" s="43">
        <v>9</v>
      </c>
      <c r="I166" s="43">
        <v>7</v>
      </c>
      <c r="J166" s="43">
        <v>112</v>
      </c>
      <c r="K166" s="44" t="s">
        <v>105</v>
      </c>
      <c r="L166" s="43">
        <v>8</v>
      </c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97</v>
      </c>
      <c r="F168" s="43">
        <v>100</v>
      </c>
      <c r="G168" s="43">
        <v>27</v>
      </c>
      <c r="H168" s="43">
        <v>28</v>
      </c>
      <c r="I168" s="43">
        <v>15</v>
      </c>
      <c r="J168" s="43">
        <v>422</v>
      </c>
      <c r="K168" s="44" t="s">
        <v>85</v>
      </c>
      <c r="L168" s="43">
        <v>22</v>
      </c>
    </row>
    <row r="169" spans="1:12" ht="15">
      <c r="A169" s="23"/>
      <c r="B169" s="15"/>
      <c r="C169" s="11"/>
      <c r="D169" s="7" t="s">
        <v>29</v>
      </c>
      <c r="E169" s="42" t="s">
        <v>70</v>
      </c>
      <c r="F169" s="43">
        <v>230</v>
      </c>
      <c r="G169" s="43">
        <v>4</v>
      </c>
      <c r="H169" s="43">
        <v>7</v>
      </c>
      <c r="I169" s="43">
        <v>26</v>
      </c>
      <c r="J169" s="43">
        <v>186</v>
      </c>
      <c r="K169" s="44" t="s">
        <v>71</v>
      </c>
      <c r="L169" s="43">
        <v>20</v>
      </c>
    </row>
    <row r="170" spans="1:12" ht="15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2</v>
      </c>
      <c r="H170" s="43">
        <v>1</v>
      </c>
      <c r="I170" s="43">
        <v>9</v>
      </c>
      <c r="J170" s="43">
        <v>51</v>
      </c>
      <c r="K170" s="44" t="s">
        <v>67</v>
      </c>
      <c r="L170" s="43">
        <v>12</v>
      </c>
    </row>
    <row r="171" spans="1:12" ht="15">
      <c r="A171" s="23"/>
      <c r="B171" s="15"/>
      <c r="C171" s="11"/>
      <c r="D171" s="7" t="s">
        <v>31</v>
      </c>
      <c r="E171" s="42" t="s">
        <v>98</v>
      </c>
      <c r="F171" s="43">
        <v>50</v>
      </c>
      <c r="G171" s="43">
        <v>4</v>
      </c>
      <c r="H171" s="43">
        <v>0</v>
      </c>
      <c r="I171" s="43">
        <v>28</v>
      </c>
      <c r="J171" s="43">
        <v>117</v>
      </c>
      <c r="K171" s="44" t="s">
        <v>50</v>
      </c>
      <c r="L171" s="43">
        <v>5</v>
      </c>
    </row>
    <row r="172" spans="1:12" ht="15">
      <c r="A172" s="23"/>
      <c r="B172" s="15"/>
      <c r="C172" s="11"/>
      <c r="D172" s="7" t="s">
        <v>32</v>
      </c>
      <c r="E172" s="42" t="s">
        <v>102</v>
      </c>
      <c r="F172" s="43">
        <v>50</v>
      </c>
      <c r="G172" s="43">
        <v>3</v>
      </c>
      <c r="H172" s="43">
        <v>1</v>
      </c>
      <c r="I172" s="43">
        <v>17</v>
      </c>
      <c r="J172" s="43">
        <v>85</v>
      </c>
      <c r="K172" s="44" t="s">
        <v>50</v>
      </c>
      <c r="L172" s="43">
        <v>7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78">SUM(G166:G174)</f>
        <v>41</v>
      </c>
      <c r="H175" s="19">
        <f t="shared" si="78"/>
        <v>46</v>
      </c>
      <c r="I175" s="19">
        <f t="shared" si="78"/>
        <v>102</v>
      </c>
      <c r="J175" s="19">
        <f t="shared" si="78"/>
        <v>973</v>
      </c>
      <c r="K175" s="25"/>
      <c r="L175" s="19">
        <f t="shared" ref="L175" si="79">SUM(L166:L174)</f>
        <v>74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730</v>
      </c>
      <c r="G176" s="32">
        <f t="shared" ref="G176" si="80">G165+G175</f>
        <v>41</v>
      </c>
      <c r="H176" s="32">
        <f t="shared" ref="H176" si="81">H165+H175</f>
        <v>46</v>
      </c>
      <c r="I176" s="32">
        <f t="shared" ref="I176" si="82">I165+I175</f>
        <v>102</v>
      </c>
      <c r="J176" s="32">
        <f t="shared" ref="J176:L176" si="83">J165+J175</f>
        <v>973</v>
      </c>
      <c r="K176" s="32"/>
      <c r="L176" s="32">
        <f t="shared" si="83"/>
        <v>74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 t="s">
        <v>52</v>
      </c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106</v>
      </c>
      <c r="F185" s="43">
        <v>70</v>
      </c>
      <c r="G185" s="43">
        <v>1</v>
      </c>
      <c r="H185" s="43">
        <v>0</v>
      </c>
      <c r="I185" s="43">
        <v>2</v>
      </c>
      <c r="J185" s="43">
        <v>11</v>
      </c>
      <c r="K185" s="44"/>
      <c r="L185" s="43">
        <v>8</v>
      </c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88</v>
      </c>
      <c r="F187" s="43">
        <v>100</v>
      </c>
      <c r="G187" s="43">
        <v>21</v>
      </c>
      <c r="H187" s="43">
        <v>11</v>
      </c>
      <c r="I187" s="43">
        <v>9</v>
      </c>
      <c r="J187" s="43">
        <v>221</v>
      </c>
      <c r="K187" s="44" t="s">
        <v>54</v>
      </c>
      <c r="L187" s="43">
        <v>25</v>
      </c>
    </row>
    <row r="188" spans="1:12" ht="15">
      <c r="A188" s="23"/>
      <c r="B188" s="15"/>
      <c r="C188" s="11"/>
      <c r="D188" s="7" t="s">
        <v>29</v>
      </c>
      <c r="E188" s="42" t="s">
        <v>86</v>
      </c>
      <c r="F188" s="43">
        <v>230</v>
      </c>
      <c r="G188" s="43">
        <v>5</v>
      </c>
      <c r="H188" s="43">
        <v>9</v>
      </c>
      <c r="I188" s="43">
        <v>43</v>
      </c>
      <c r="J188" s="43">
        <v>280</v>
      </c>
      <c r="K188" s="44" t="s">
        <v>87</v>
      </c>
      <c r="L188" s="43">
        <v>23</v>
      </c>
    </row>
    <row r="189" spans="1:12" ht="1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</v>
      </c>
      <c r="H189" s="43">
        <v>0</v>
      </c>
      <c r="I189" s="43">
        <v>14</v>
      </c>
      <c r="J189" s="43">
        <v>60</v>
      </c>
      <c r="K189" s="44" t="s">
        <v>74</v>
      </c>
      <c r="L189" s="43">
        <v>11</v>
      </c>
    </row>
    <row r="190" spans="1:12" ht="15">
      <c r="A190" s="23"/>
      <c r="B190" s="15"/>
      <c r="C190" s="11"/>
      <c r="D190" s="7" t="s">
        <v>31</v>
      </c>
      <c r="E190" s="42" t="s">
        <v>98</v>
      </c>
      <c r="F190" s="43">
        <v>50</v>
      </c>
      <c r="G190" s="43">
        <v>5</v>
      </c>
      <c r="H190" s="43">
        <v>4</v>
      </c>
      <c r="I190" s="43">
        <v>0</v>
      </c>
      <c r="J190" s="43">
        <v>17</v>
      </c>
      <c r="K190" s="44" t="s">
        <v>50</v>
      </c>
      <c r="L190" s="43">
        <v>5</v>
      </c>
    </row>
    <row r="191" spans="1:12" ht="15">
      <c r="A191" s="23"/>
      <c r="B191" s="15"/>
      <c r="C191" s="11"/>
      <c r="D191" s="7" t="s">
        <v>32</v>
      </c>
      <c r="E191" s="42" t="s">
        <v>102</v>
      </c>
      <c r="F191" s="43">
        <v>50</v>
      </c>
      <c r="G191" s="43">
        <v>4</v>
      </c>
      <c r="H191" s="43">
        <v>3</v>
      </c>
      <c r="I191" s="43">
        <v>1</v>
      </c>
      <c r="J191" s="43">
        <v>85</v>
      </c>
      <c r="K191" s="44" t="s">
        <v>50</v>
      </c>
      <c r="L191" s="43">
        <v>7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6">SUM(G185:G193)</f>
        <v>36</v>
      </c>
      <c r="H194" s="19">
        <f t="shared" si="86"/>
        <v>27</v>
      </c>
      <c r="I194" s="19">
        <f t="shared" si="86"/>
        <v>69</v>
      </c>
      <c r="J194" s="19">
        <f t="shared" si="86"/>
        <v>674</v>
      </c>
      <c r="K194" s="25"/>
      <c r="L194" s="19">
        <f t="shared" ref="L194" si="87">SUM(L185:L193)</f>
        <v>79</v>
      </c>
    </row>
    <row r="195" spans="1:12" ht="15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700</v>
      </c>
      <c r="G195" s="32">
        <f t="shared" ref="G195" si="88">G184+G194</f>
        <v>36</v>
      </c>
      <c r="H195" s="32">
        <f t="shared" ref="H195" si="89">H184+H194</f>
        <v>27</v>
      </c>
      <c r="I195" s="32">
        <f t="shared" ref="I195" si="90">I184+I194</f>
        <v>69</v>
      </c>
      <c r="J195" s="32">
        <f t="shared" ref="J195:L195" si="91">J184+J194</f>
        <v>674</v>
      </c>
      <c r="K195" s="32"/>
      <c r="L195" s="32">
        <f t="shared" si="91"/>
        <v>79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 t="s">
        <v>107</v>
      </c>
      <c r="F206" s="43">
        <v>100</v>
      </c>
      <c r="G206" s="43">
        <v>4</v>
      </c>
      <c r="H206" s="43">
        <v>6</v>
      </c>
      <c r="I206" s="43">
        <v>7</v>
      </c>
      <c r="J206" s="43">
        <v>94</v>
      </c>
      <c r="K206" s="44" t="s">
        <v>90</v>
      </c>
      <c r="L206" s="43">
        <v>24</v>
      </c>
    </row>
    <row r="207" spans="1:12" ht="15">
      <c r="A207" s="23"/>
      <c r="B207" s="15"/>
      <c r="C207" s="11"/>
      <c r="D207" s="7" t="s">
        <v>29</v>
      </c>
      <c r="E207" s="42" t="s">
        <v>55</v>
      </c>
      <c r="F207" s="43">
        <v>230</v>
      </c>
      <c r="G207" s="43">
        <v>10</v>
      </c>
      <c r="H207" s="43">
        <v>8</v>
      </c>
      <c r="I207" s="43">
        <v>43</v>
      </c>
      <c r="J207" s="43">
        <v>280</v>
      </c>
      <c r="K207" s="44" t="s">
        <v>56</v>
      </c>
      <c r="L207" s="43">
        <v>10</v>
      </c>
    </row>
    <row r="208" spans="1:12" ht="15">
      <c r="A208" s="23"/>
      <c r="B208" s="15"/>
      <c r="C208" s="11"/>
      <c r="D208" s="7" t="s">
        <v>30</v>
      </c>
      <c r="E208" s="42" t="s">
        <v>91</v>
      </c>
      <c r="F208" s="43">
        <v>200</v>
      </c>
      <c r="G208" s="43">
        <v>0</v>
      </c>
      <c r="H208" s="43">
        <v>0</v>
      </c>
      <c r="I208" s="43">
        <v>6</v>
      </c>
      <c r="J208" s="43">
        <v>27</v>
      </c>
      <c r="K208" s="44" t="s">
        <v>92</v>
      </c>
      <c r="L208" s="43">
        <v>10</v>
      </c>
    </row>
    <row r="209" spans="1:12" ht="15">
      <c r="A209" s="23"/>
      <c r="B209" s="15"/>
      <c r="C209" s="11"/>
      <c r="D209" s="7" t="s">
        <v>31</v>
      </c>
      <c r="E209" s="42" t="s">
        <v>98</v>
      </c>
      <c r="F209" s="43">
        <v>50</v>
      </c>
      <c r="G209" s="43">
        <v>4</v>
      </c>
      <c r="H209" s="43">
        <v>0</v>
      </c>
      <c r="I209" s="43">
        <v>25</v>
      </c>
      <c r="J209" s="43">
        <v>117</v>
      </c>
      <c r="K209" s="44" t="s">
        <v>50</v>
      </c>
      <c r="L209" s="43">
        <v>5</v>
      </c>
    </row>
    <row r="210" spans="1:12" ht="15">
      <c r="A210" s="23"/>
      <c r="B210" s="15"/>
      <c r="C210" s="11"/>
      <c r="D210" s="7" t="s">
        <v>32</v>
      </c>
      <c r="E210" s="42" t="s">
        <v>102</v>
      </c>
      <c r="F210" s="43">
        <v>50</v>
      </c>
      <c r="G210" s="43">
        <v>3</v>
      </c>
      <c r="H210" s="43">
        <v>1</v>
      </c>
      <c r="I210" s="43">
        <v>17</v>
      </c>
      <c r="J210" s="43">
        <v>85</v>
      </c>
      <c r="K210" s="44" t="s">
        <v>50</v>
      </c>
      <c r="L210" s="43">
        <v>7</v>
      </c>
    </row>
    <row r="211" spans="1:12" ht="15">
      <c r="A211" s="23"/>
      <c r="B211" s="15"/>
      <c r="C211" s="11"/>
      <c r="D211" s="6" t="s">
        <v>100</v>
      </c>
      <c r="E211" s="42" t="s">
        <v>101</v>
      </c>
      <c r="F211" s="43">
        <v>100</v>
      </c>
      <c r="G211" s="43">
        <v>8</v>
      </c>
      <c r="H211" s="43">
        <v>6.4</v>
      </c>
      <c r="I211" s="43">
        <v>56.6</v>
      </c>
      <c r="J211" s="43">
        <v>316</v>
      </c>
      <c r="K211" s="44" t="s">
        <v>50</v>
      </c>
      <c r="L211" s="43">
        <v>20</v>
      </c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730</v>
      </c>
      <c r="G213" s="19">
        <f t="shared" ref="G213:J213" si="94">SUM(G204:G212)</f>
        <v>29</v>
      </c>
      <c r="H213" s="19">
        <f t="shared" si="94"/>
        <v>21.4</v>
      </c>
      <c r="I213" s="19">
        <f t="shared" si="94"/>
        <v>154.6</v>
      </c>
      <c r="J213" s="19">
        <f t="shared" si="94"/>
        <v>919</v>
      </c>
      <c r="K213" s="25"/>
      <c r="L213" s="19">
        <f t="shared" ref="L213" si="95">SUM(L204:L212)</f>
        <v>76</v>
      </c>
    </row>
    <row r="214" spans="1:12" ht="15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730</v>
      </c>
      <c r="G214" s="32">
        <f t="shared" ref="G214:J214" si="96">G203+G213</f>
        <v>29</v>
      </c>
      <c r="H214" s="32">
        <f t="shared" si="96"/>
        <v>21.4</v>
      </c>
      <c r="I214" s="32">
        <f t="shared" si="96"/>
        <v>154.6</v>
      </c>
      <c r="J214" s="32">
        <f t="shared" si="96"/>
        <v>919</v>
      </c>
      <c r="K214" s="32"/>
      <c r="L214" s="32">
        <f t="shared" ref="L214" si="97">L203+L213</f>
        <v>76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 t="s">
        <v>93</v>
      </c>
      <c r="F225" s="43">
        <v>100</v>
      </c>
      <c r="G225" s="43">
        <v>5</v>
      </c>
      <c r="H225" s="43">
        <v>9</v>
      </c>
      <c r="I225" s="43">
        <v>33</v>
      </c>
      <c r="J225" s="43">
        <v>306</v>
      </c>
      <c r="K225" s="44" t="s">
        <v>94</v>
      </c>
      <c r="L225" s="43">
        <v>24</v>
      </c>
    </row>
    <row r="226" spans="1:12" ht="15">
      <c r="A226" s="23"/>
      <c r="B226" s="15"/>
      <c r="C226" s="11"/>
      <c r="D226" s="7" t="s">
        <v>29</v>
      </c>
      <c r="E226" s="42" t="s">
        <v>70</v>
      </c>
      <c r="F226" s="43">
        <v>230</v>
      </c>
      <c r="G226" s="43">
        <v>20</v>
      </c>
      <c r="H226" s="43">
        <v>20</v>
      </c>
      <c r="I226" s="43">
        <v>12</v>
      </c>
      <c r="J226" s="43">
        <v>232</v>
      </c>
      <c r="K226" s="44" t="s">
        <v>71</v>
      </c>
      <c r="L226" s="43">
        <v>19</v>
      </c>
    </row>
    <row r="227" spans="1:12" ht="15">
      <c r="A227" s="23"/>
      <c r="B227" s="15"/>
      <c r="C227" s="11"/>
      <c r="D227" s="7" t="s">
        <v>30</v>
      </c>
      <c r="E227" s="42" t="s">
        <v>95</v>
      </c>
      <c r="F227" s="43">
        <v>200</v>
      </c>
      <c r="G227" s="43">
        <v>1</v>
      </c>
      <c r="H227" s="43">
        <v>2</v>
      </c>
      <c r="I227" s="43">
        <v>16</v>
      </c>
      <c r="J227" s="43">
        <v>67</v>
      </c>
      <c r="K227" s="44" t="s">
        <v>63</v>
      </c>
      <c r="L227" s="43">
        <v>12</v>
      </c>
    </row>
    <row r="228" spans="1:12" ht="15">
      <c r="A228" s="23"/>
      <c r="B228" s="15"/>
      <c r="C228" s="11"/>
      <c r="D228" s="7" t="s">
        <v>31</v>
      </c>
      <c r="E228" s="42" t="s">
        <v>98</v>
      </c>
      <c r="F228" s="43">
        <v>50</v>
      </c>
      <c r="G228" s="43">
        <v>4</v>
      </c>
      <c r="H228" s="43">
        <v>0</v>
      </c>
      <c r="I228" s="43">
        <v>25</v>
      </c>
      <c r="J228" s="43">
        <v>117</v>
      </c>
      <c r="K228" s="44" t="s">
        <v>50</v>
      </c>
      <c r="L228" s="43">
        <v>5</v>
      </c>
    </row>
    <row r="229" spans="1:12" ht="15">
      <c r="A229" s="23"/>
      <c r="B229" s="15"/>
      <c r="C229" s="11"/>
      <c r="D229" s="7" t="s">
        <v>32</v>
      </c>
      <c r="E229" s="42" t="s">
        <v>102</v>
      </c>
      <c r="F229" s="43">
        <v>50</v>
      </c>
      <c r="G229" s="43">
        <v>3</v>
      </c>
      <c r="H229" s="43">
        <v>1</v>
      </c>
      <c r="I229" s="43">
        <v>17</v>
      </c>
      <c r="J229" s="43">
        <v>85</v>
      </c>
      <c r="K229" s="44" t="s">
        <v>50</v>
      </c>
      <c r="L229" s="43">
        <v>7</v>
      </c>
    </row>
    <row r="230" spans="1:12" ht="15">
      <c r="A230" s="23"/>
      <c r="B230" s="15"/>
      <c r="C230" s="11"/>
      <c r="D230" s="6" t="s">
        <v>24</v>
      </c>
      <c r="E230" s="42" t="s">
        <v>108</v>
      </c>
      <c r="F230" s="43">
        <v>100</v>
      </c>
      <c r="G230" s="43">
        <v>0</v>
      </c>
      <c r="H230" s="43">
        <v>0</v>
      </c>
      <c r="I230" s="43">
        <v>9</v>
      </c>
      <c r="J230" s="43">
        <v>44</v>
      </c>
      <c r="K230" s="44">
        <v>59</v>
      </c>
      <c r="L230" s="43">
        <v>18</v>
      </c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730</v>
      </c>
      <c r="G232" s="19">
        <f t="shared" ref="G232:J232" si="100">SUM(G223:G231)</f>
        <v>33</v>
      </c>
      <c r="H232" s="19">
        <f t="shared" si="100"/>
        <v>32</v>
      </c>
      <c r="I232" s="19">
        <f t="shared" si="100"/>
        <v>112</v>
      </c>
      <c r="J232" s="19">
        <f t="shared" si="100"/>
        <v>851</v>
      </c>
      <c r="K232" s="25"/>
      <c r="L232" s="19">
        <f t="shared" ref="L232" si="101">SUM(L223:L231)</f>
        <v>85</v>
      </c>
    </row>
    <row r="233" spans="1:12" ht="15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730</v>
      </c>
      <c r="G233" s="32">
        <f t="shared" ref="G233:J233" si="102">G222+G232</f>
        <v>33</v>
      </c>
      <c r="H233" s="32">
        <f t="shared" si="102"/>
        <v>32</v>
      </c>
      <c r="I233" s="32">
        <f t="shared" si="102"/>
        <v>112</v>
      </c>
      <c r="J233" s="32">
        <f t="shared" si="102"/>
        <v>851</v>
      </c>
      <c r="K233" s="32"/>
      <c r="L233" s="32">
        <f t="shared" ref="L233" si="103">L222+L232</f>
        <v>85</v>
      </c>
    </row>
    <row r="234" spans="1:12" ht="13.9" customHeigh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717.5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44.083333333333336</v>
      </c>
      <c r="H234" s="34">
        <f t="shared" si="104"/>
        <v>32.4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119.43333333333332</v>
      </c>
      <c r="J234" s="34">
        <f t="shared" si="104"/>
        <v>876.93333333333339</v>
      </c>
      <c r="K234" s="34"/>
      <c r="L234" s="34">
        <f t="shared" si="104"/>
        <v>81.833333333333329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2026-01-09T12:00:43Z</dcterms:modified>
</cp:coreProperties>
</file>